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J:\Community Developement\Grant Writing\BUILD (Formerly RAISE)\FY 2026\Project Description File\"/>
    </mc:Choice>
  </mc:AlternateContent>
  <xr:revisionPtr revIDLastSave="0" documentId="14_{05464E93-1EDA-42B8-94EE-9E0FB905CD67}" xr6:coauthVersionLast="47" xr6:coauthVersionMax="47" xr10:uidLastSave="{00000000-0000-0000-0000-000000000000}"/>
  <bookViews>
    <workbookView xWindow="32730" yWindow="1815" windowWidth="21600" windowHeight="11295" xr2:uid="{9889510E-CB96-4D97-85BB-938165A61F0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E4" i="1"/>
  <c r="D4" i="1"/>
  <c r="C4" i="1"/>
  <c r="B4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<sst xmlns="http://schemas.openxmlformats.org/spreadsheetml/2006/main" count="16" uniqueCount="12">
  <si>
    <t>Intersection</t>
  </si>
  <si>
    <t>320 Grant</t>
  </si>
  <si>
    <t>436 Grant</t>
  </si>
  <si>
    <t>1009 Grant</t>
  </si>
  <si>
    <t>1230 Grant</t>
  </si>
  <si>
    <t>People</t>
  </si>
  <si>
    <t>Vehicles per year (adjusted for national avg 1.5 passengers/vehicle)</t>
  </si>
  <si>
    <t>2 year increase (2023-2025)</t>
  </si>
  <si>
    <t>ADT (Placer ai, adjusted)</t>
  </si>
  <si>
    <t>2 year increase (2023-2025) - Placer.ai, adjusted</t>
  </si>
  <si>
    <t>Washington St.</t>
  </si>
  <si>
    <t>FOTW #1333, March 11, 2024: In 2022 the Average Number of Occupants Per Trip for Household Vehicles in the United States Was 1.5 | Department of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</si>
</sst>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vertical="top" wrapText="1"/>
    </xf>
    <xf numFmtId="3" fontId="0" fillId="0" borderId="1" xfId="0" applyNumberFormat="1" applyBorder="1"/>
    <xf numFmtId="0" fontId="0" fillId="0" borderId="1" xfId="0" applyBorder="1"/>
    <xf numFmtId="10" fontId="0" fillId="0" borderId="1" xfId="0" applyNumberFormat="1" applyBorder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Sheet1!$A$7</c:f>
              <c:strCache>
                <c:ptCount val="1"/>
                <c:pt idx="0">
                  <c:v>2 year increase (2023-2025) - Placer.ai, adjusted</c:v>
                </c:pt>
              </c:strCache>
            </c:strRef>
          </c:tx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Sheet1!$B$6:$F$6</c:f>
              <c:strCache>
                <c:ptCount val="5"/>
                <c:pt idx="0">
                  <c:v>Washington St.</c:v>
                </c:pt>
                <c:pt idx="1">
                  <c:v>320 Grant</c:v>
                </c:pt>
                <c:pt idx="2">
                  <c:v>436 Grant</c:v>
                </c:pt>
                <c:pt idx="3">
                  <c:v>1009 Grant</c:v>
                </c:pt>
                <c:pt idx="4">
                  <c:v>1230 Grant</c:v>
                </c:pt>
              </c:strCache>
            </c:strRef>
          </c:cat>
          <c:val>
            <c:numRef>
              <c:f>Sheet1!$B$7:$F$7</c:f>
              <c:numCache>
                <c:formatCode>0.00%</c:formatCode>
                <c:ptCount val="5"/>
                <c:pt idx="0">
                  <c:v>-1.9E-2</c:v>
                </c:pt>
                <c:pt idx="1">
                  <c:v>1.2529999999999999</c:v>
                </c:pt>
                <c:pt idx="2">
                  <c:v>1.0660000000000001</c:v>
                </c:pt>
                <c:pt idx="3">
                  <c:v>3.0939999999999999</c:v>
                </c:pt>
                <c:pt idx="4">
                  <c:v>5.0650000000000004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40-4D45-A51D-C4705F36AE6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1824429264"/>
        <c:axId val="1824427344"/>
      </c:lineChart>
      <c:catAx>
        <c:axId val="1824429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4427344"/>
        <c:crosses val="autoZero"/>
        <c:auto val="1"/>
        <c:lblAlgn val="ctr"/>
        <c:lblOffset val="100"/>
        <c:noMultiLvlLbl val="0"/>
      </c:catAx>
      <c:valAx>
        <c:axId val="1824427344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1824429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1"/>
    </a:solidFill>
    <a:ln w="952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Sheet1!$A$7</c:f>
              <c:strCache>
                <c:ptCount val="1"/>
                <c:pt idx="0">
                  <c:v>2 year increase (2023-2025) - Placer.ai, adjusted</c:v>
                </c:pt>
              </c:strCache>
            </c:strRef>
          </c:tx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Sheet1!$B$6:$F$6</c:f>
              <c:strCache>
                <c:ptCount val="5"/>
                <c:pt idx="0">
                  <c:v>Washington St.</c:v>
                </c:pt>
                <c:pt idx="1">
                  <c:v>320 Grant</c:v>
                </c:pt>
                <c:pt idx="2">
                  <c:v>436 Grant</c:v>
                </c:pt>
                <c:pt idx="3">
                  <c:v>1009 Grant</c:v>
                </c:pt>
                <c:pt idx="4">
                  <c:v>1230 Grant</c:v>
                </c:pt>
              </c:strCache>
            </c:strRef>
          </c:cat>
          <c:val>
            <c:numRef>
              <c:f>Sheet1!$B$7:$F$7</c:f>
              <c:numCache>
                <c:formatCode>0.00%</c:formatCode>
                <c:ptCount val="5"/>
                <c:pt idx="0">
                  <c:v>-1.9E-2</c:v>
                </c:pt>
                <c:pt idx="1">
                  <c:v>1.2529999999999999</c:v>
                </c:pt>
                <c:pt idx="2">
                  <c:v>1.0660000000000001</c:v>
                </c:pt>
                <c:pt idx="3">
                  <c:v>3.0939999999999999</c:v>
                </c:pt>
                <c:pt idx="4">
                  <c:v>5.0650000000000004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57-4A9A-97FE-7EA2067F2B8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1549642912"/>
        <c:axId val="1549643392"/>
      </c:lineChart>
      <c:catAx>
        <c:axId val="154964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643392"/>
        <c:crosses val="autoZero"/>
        <c:auto val="1"/>
        <c:lblAlgn val="ctr"/>
        <c:lblOffset val="100"/>
        <c:noMultiLvlLbl val="0"/>
      </c:catAx>
      <c:valAx>
        <c:axId val="1549643392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1549642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1"/>
    </a:solidFill>
    <a:ln w="952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9</xdr:row>
      <xdr:rowOff>100012</xdr:rowOff>
    </xdr:from>
    <xdr:to>
      <xdr:col>14</xdr:col>
      <xdr:colOff>514350</xdr:colOff>
      <xdr:row>23</xdr:row>
      <xdr:rowOff>176212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4FE81D3-D745-20A4-4544-D1407C4843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1981200</xdr:colOff>
      <xdr:row>9</xdr:row>
      <xdr:rowOff>128587</xdr:rowOff>
    </xdr:from>
    <xdr:to>
      <xdr:col>6</xdr:col>
      <xdr:colOff>190500</xdr:colOff>
      <xdr:row>24</xdr:row>
      <xdr:rowOff>14287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7884179-99EE-6F9A-EDC7-55DEB4584C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energy.gov/eere/vehicles/articles/fotw-1333-march-11-2024-2022-average-number-occupants-trip-househol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9FD93-1BE5-4B21-9898-F97B625B5311}">
  <dimension ref="A1:F9"/>
  <sheetViews>
    <sheetView tabSelected="1" workbookViewId="0">
      <selection activeCell="K5" sqref="K5"/>
    </sheetView>
  </sheetViews>
  <sheetFormatPr defaultRowHeight="15" x14ac:dyDescent="0.25"/>
  <cols>
    <col min="1" max="1" width="36.28515625" customWidth="1"/>
    <col min="2" max="2" width="15" customWidth="1"/>
    <col min="3" max="3" width="11.5703125" customWidth="1"/>
    <col min="4" max="4" width="9.7109375" customWidth="1"/>
    <col min="5" max="5" width="11.28515625" customWidth="1"/>
    <col min="6" max="6" width="11.5703125" customWidth="1"/>
  </cols>
  <sheetData>
    <row r="1" spans="1:6" x14ac:dyDescent="0.25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6" x14ac:dyDescent="0.25">
      <c r="A2" s="1" t="s">
        <v>5</v>
      </c>
      <c r="B2" s="3">
        <v>7900000</v>
      </c>
      <c r="C2" s="3">
        <v>8200000</v>
      </c>
      <c r="D2" s="3">
        <v>6200000</v>
      </c>
      <c r="E2" s="3">
        <v>777900</v>
      </c>
      <c r="F2" s="3">
        <v>699000</v>
      </c>
    </row>
    <row r="3" spans="1:6" ht="30" x14ac:dyDescent="0.25">
      <c r="A3" s="2" t="s">
        <v>6</v>
      </c>
      <c r="B3" s="4">
        <f>B2/1.5</f>
        <v>5266666.666666667</v>
      </c>
      <c r="C3" s="4">
        <f t="shared" ref="C3:F3" si="0">C2/1.5</f>
        <v>5466666.666666667</v>
      </c>
      <c r="D3" s="4">
        <f t="shared" si="0"/>
        <v>4133333.3333333335</v>
      </c>
      <c r="E3" s="4">
        <f t="shared" si="0"/>
        <v>518600</v>
      </c>
      <c r="F3" s="4">
        <f t="shared" si="0"/>
        <v>466000</v>
      </c>
    </row>
    <row r="4" spans="1:6" x14ac:dyDescent="0.25">
      <c r="A4" s="1" t="s">
        <v>8</v>
      </c>
      <c r="B4" s="4">
        <f>B3/365</f>
        <v>14429.223744292238</v>
      </c>
      <c r="C4" s="4">
        <f t="shared" ref="C4:F4" si="1">C3/365</f>
        <v>14977.168949771691</v>
      </c>
      <c r="D4" s="4">
        <f t="shared" si="1"/>
        <v>11324.20091324201</v>
      </c>
      <c r="E4" s="4">
        <f t="shared" si="1"/>
        <v>1420.8219178082193</v>
      </c>
      <c r="F4" s="4">
        <f t="shared" si="1"/>
        <v>1276.7123287671234</v>
      </c>
    </row>
    <row r="5" spans="1:6" x14ac:dyDescent="0.25">
      <c r="A5" s="1" t="s">
        <v>7</v>
      </c>
      <c r="B5" s="5">
        <v>-1.9E-2</v>
      </c>
      <c r="C5" s="5">
        <v>1.2529999999999999</v>
      </c>
      <c r="D5" s="5">
        <v>1.0660000000000001</v>
      </c>
      <c r="E5" s="5">
        <v>3.0939999999999999</v>
      </c>
      <c r="F5" s="5">
        <v>5.0650000000000004</v>
      </c>
    </row>
    <row r="6" spans="1:6" x14ac:dyDescent="0.25">
      <c r="B6" s="1" t="s">
        <v>10</v>
      </c>
      <c r="C6" s="1" t="s">
        <v>1</v>
      </c>
      <c r="D6" s="1" t="s">
        <v>2</v>
      </c>
      <c r="E6" s="1" t="s">
        <v>3</v>
      </c>
      <c r="F6" s="1" t="s">
        <v>4</v>
      </c>
    </row>
    <row r="7" spans="1:6" x14ac:dyDescent="0.25">
      <c r="A7" s="1" t="s">
        <v>9</v>
      </c>
      <c r="B7" s="5">
        <v>-1.9E-2</v>
      </c>
      <c r="C7" s="5">
        <v>1.2529999999999999</v>
      </c>
      <c r="D7" s="5">
        <v>1.0660000000000001</v>
      </c>
      <c r="E7" s="5">
        <v>3.0939999999999999</v>
      </c>
      <c r="F7" s="5">
        <v>5.0650000000000004</v>
      </c>
    </row>
    <row r="9" spans="1:6" x14ac:dyDescent="0.25">
      <c r="A9" s="6" t="s">
        <v>11</v>
      </c>
    </row>
  </sheetData>
  <hyperlinks>
    <hyperlink ref="A9" r:id="rId1" display="https://www.energy.gov/eere/vehicles/articles/fotw-1333-march-11-2024-2022-average-number-occupants-trip-household" xr:uid="{5D59181E-2AEA-49B8-887F-D735EE3EA153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45EF2F89A49E46A4BE0989966A384B" ma:contentTypeVersion="10" ma:contentTypeDescription="Create a new document." ma:contentTypeScope="" ma:versionID="0bc0ef05bf64bee737fef840cb57a4de">
  <xsd:schema xmlns:xsd="http://www.w3.org/2001/XMLSchema" xmlns:xs="http://www.w3.org/2001/XMLSchema" xmlns:p="http://schemas.microsoft.com/office/2006/metadata/properties" xmlns:ns2="0f1ff5c9-2e56-4746-93b8-5bb4ad0bc4f1" xmlns:ns3="3276d74b-b4cf-400c-88f7-d777c6799dd6" targetNamespace="http://schemas.microsoft.com/office/2006/metadata/properties" ma:root="true" ma:fieldsID="8d9f65daca38d1e6a88fec6e2340b9ef" ns2:_="" ns3:_="">
    <xsd:import namespace="0f1ff5c9-2e56-4746-93b8-5bb4ad0bc4f1"/>
    <xsd:import namespace="3276d74b-b4cf-400c-88f7-d777c6799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1ff5c9-2e56-4746-93b8-5bb4ad0bc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fa7caab-13ae-4039-8605-6843def248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76d74b-b4cf-400c-88f7-d777c6799d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334bffc-38a4-4102-989b-632ec311a721}" ma:internalName="TaxCatchAll" ma:showField="CatchAllData" ma:web="3276d74b-b4cf-400c-88f7-d777c6799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76d74b-b4cf-400c-88f7-d777c6799dd6" xsi:nil="true"/>
    <lcf76f155ced4ddcb4097134ff3c332f xmlns="0f1ff5c9-2e56-4746-93b8-5bb4ad0bc4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AE6C5BE-011C-48CB-8E23-0A7C8ABF5AB6}"/>
</file>

<file path=customXml/itemProps2.xml><?xml version="1.0" encoding="utf-8"?>
<ds:datastoreItem xmlns:ds="http://schemas.openxmlformats.org/officeDocument/2006/customXml" ds:itemID="{911E2E9B-ABC5-4709-B2C7-B63866AE0F71}"/>
</file>

<file path=customXml/itemProps3.xml><?xml version="1.0" encoding="utf-8"?>
<ds:datastoreItem xmlns:ds="http://schemas.openxmlformats.org/officeDocument/2006/customXml" ds:itemID="{EA1368CC-E628-4A17-86A8-35F3EA79E3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Obermeyer, Brice</dc:creator>
  <cp:lastModifiedBy>Obermeyer, Brice</cp:lastModifiedBy>
  <dcterms:created xsi:type="dcterms:W3CDTF">2026-01-28T20:11:42Z</dcterms:created>
  <dcterms:modified xsi:type="dcterms:W3CDTF">2026-01-28T21:46:43Z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0x0101005145EF2F89A49E46A4BE0989966A384B</vt:lpwstr>
  </property>
</Properties>
</file>